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Revision="1"/>
  <bookViews>
    <workbookView xWindow="14385" yWindow="-15" windowWidth="14415" windowHeight="11760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User - Personal View" guid="{FDE7BAC2-F4B5-4394-AA52-7EA365EEFE92}" mergeInterval="0" personalView="1" maximized="1" windowWidth="1596" windowHeight="635" activeSheetId="1"/>
  </customWorkbookViews>
</workbook>
</file>

<file path=xl/calcChain.xml><?xml version="1.0" encoding="utf-8"?>
<calcChain xmlns="http://schemas.openxmlformats.org/spreadsheetml/2006/main">
  <c r="I35" i="1" l="1"/>
  <c r="I37" i="1"/>
  <c r="H35" i="1"/>
  <c r="H36" i="1"/>
  <c r="H37" i="1"/>
  <c r="H34" i="1"/>
  <c r="H33" i="1" s="1"/>
  <c r="B33" i="1"/>
  <c r="C33" i="1"/>
  <c r="D33" i="1"/>
  <c r="E33" i="1"/>
  <c r="F33" i="1"/>
  <c r="G34" i="1"/>
  <c r="G36" i="1"/>
  <c r="I36" i="1" s="1"/>
  <c r="G37" i="1"/>
  <c r="G35" i="1"/>
  <c r="G33" i="1" l="1"/>
  <c r="I34" i="1"/>
  <c r="I33" i="1" s="1"/>
</calcChain>
</file>

<file path=xl/sharedStrings.xml><?xml version="1.0" encoding="utf-8"?>
<sst xmlns="http://schemas.openxmlformats.org/spreadsheetml/2006/main" count="66" uniqueCount="52">
  <si>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</si>
  <si>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</si>
  <si>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</si>
  <si>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</si>
  <si>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</si>
  <si>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</si>
  <si>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</si>
  <si>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</si>
  <si>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</si>
  <si>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</si>
  <si>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</si>
  <si>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</si>
  <si>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</si>
  <si>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</si>
  <si>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</si>
  <si>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</si>
  <si>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</si>
  <si>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</si>
  <si>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</si>
  <si>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</si>
  <si>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</si>
  <si>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</si>
  <si>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</si>
  <si>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</si>
  <si>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</si>
  <si>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</si>
  <si>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</si>
  <si>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</si>
  <si>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</si>
  <si>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</si>
  <si>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</si>
  <si>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</si>
  <si>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</si>
  <si>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</si>
  <si>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</si>
  <si>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</si>
  <si>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</si>
  <si>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</si>
  <si>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</si>
  <si>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</si>
  <si>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</si>
  <si>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</si>
  <si>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</si>
  <si>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miesto savivaldybės visuomenės sveikatos biuras, 300605778, Šiauliai, Varpo g. 9</t>
  </si>
  <si>
    <t>2020 M. KOVO 31 D.</t>
  </si>
  <si>
    <t>ketvirtinė</t>
  </si>
  <si>
    <t>Direktorė</t>
  </si>
  <si>
    <t>Vyr.buhalterė</t>
  </si>
  <si>
    <t>Henrieta Garbenienė</t>
  </si>
  <si>
    <t>Kristina Kečedži</t>
  </si>
  <si>
    <t>PASTABA. Nuo metų pradžios surinkta 311,00 €</t>
  </si>
  <si>
    <t>2020 04 17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</si>
</sst>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0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2" fillId="0" borderId="0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4" fillId="0" borderId="5" xfId="2" applyFont="1" applyFill="1" applyBorder="1" applyAlignment="1">
      <alignment vertical="center"/>
    </xf>
    <xf numFmtId="0" fontId="20" fillId="0" borderId="0" xfId="0" applyFont="1" applyAlignment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 5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5" Type="http://schemas.openxmlformats.org/officeDocument/2006/relationships/revisionLog" Target="revisionLog4.xml"/><Relationship Id="rId24" Type="http://schemas.openxmlformats.org/officeDocument/2006/relationships/revisionLog" Target="revisionLog3.xml"/><Relationship Id="rId23" Type="http://schemas.openxmlformats.org/officeDocument/2006/relationships/revisionLog" Target="revisionLog2.xml"/><Relationship Id="rId2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C7F8F44-5954-46CE-AEB0-8C2052499072}" diskRevisions="1" revisionId="84" version="6" protected="1">
  <header guid="{90DEA74E-A27C-4DC5-B349-248BA2745A90}" dateTime="2020-04-09T11:42:37" maxSheetId="4" userName="Simona Mažulytė" r:id="rId22" minRId="22" maxRId="61">
    <sheetIdMap count="3">
      <sheetId val="1"/>
      <sheetId val="2"/>
      <sheetId val="3"/>
    </sheetIdMap>
  </header>
  <header guid="{32E60472-47B4-4828-88D4-E87706858567}" dateTime="2020-04-09T11:44:15" maxSheetId="4" userName="Simona Mažulytė" r:id="rId23" minRId="62" maxRId="65">
    <sheetIdMap count="3">
      <sheetId val="1"/>
      <sheetId val="2"/>
      <sheetId val="3"/>
    </sheetIdMap>
  </header>
  <header guid="{C6781D6B-542A-44F0-BDD5-6E602CCDCA82}" dateTime="2020-04-14T09:59:22" maxSheetId="4" userName="User" r:id="rId24" minRId="66" maxRId="83">
    <sheetIdMap count="3">
      <sheetId val="1"/>
      <sheetId val="2"/>
      <sheetId val="3"/>
    </sheetIdMap>
  </header>
  <header guid="{4C7F8F44-5954-46CE-AEB0-8C2052499072}" dateTime="2020-04-17T10:31:58" maxSheetId="4" userName="User" r:id="rId25" minRId="8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34" t="inlineStr">
      <is>
        <t>1.1. Finansavimo šaltinis …</t>
      </is>
    </oc>
    <nc r="A34" t="inlineStr">
      <is>
        <t>1.1. Finansavimo šaltinis 30</t>
      </is>
    </nc>
  </rcc>
  <rcc rId="23" sId="1">
    <oc r="A35" t="inlineStr">
      <is>
        <t>1.2. Finansavimo šaltinis …</t>
      </is>
    </oc>
    <nc r="A35" t="inlineStr">
      <is>
        <t>1.2. Finansavimo šaltinis 31</t>
      </is>
    </nc>
  </rcc>
  <rfmt sheetId="1" xfDxf="1" sqref="A36" start="0" length="0">
    <dxf>
      <font>
        <sz val="10"/>
        <name val="Times New Roman"/>
        <scheme val="none"/>
      </font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" sId="1">
    <oc r="A36" t="inlineStr">
      <is>
        <t>…</t>
      </is>
    </oc>
    <nc r="A36" t="inlineStr">
      <is>
        <t>1.3. Finansavimo šaltinis 32</t>
      </is>
    </nc>
  </rcc>
  <rrc rId="25" sId="1" ref="A37:XFD37" action="insertRow"/>
  <rrc rId="26" sId="1" ref="A38:XFD38" action="insertRow"/>
  <rfmt sheetId="1" xfDxf="1" sqref="A37" start="0" length="0">
    <dxf>
      <font>
        <sz val="10"/>
        <name val="Times New Roman"/>
        <scheme val="none"/>
      </font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" sId="1">
    <nc r="A37" t="inlineStr">
      <is>
        <t>1.4. Finansavimo šaltinis 33</t>
      </is>
    </nc>
  </rcc>
  <rrc rId="28" sId="1" ref="A38:XFD38" action="deleteRow">
    <rfmt sheetId="1" xfDxf="1" sqref="A38:XFD38" start="0" length="0"/>
    <rfmt sheetId="1" sqref="A38" start="0" length="0">
      <dxf>
        <font>
          <sz val="10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8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" sId="1">
    <nc r="B35" t="inlineStr">
      <is>
        <t>X</t>
      </is>
    </nc>
  </rcc>
  <rcc rId="30" sId="1">
    <nc r="B36" t="inlineStr">
      <is>
        <t>X</t>
      </is>
    </nc>
  </rcc>
  <rcc rId="31" sId="1">
    <nc r="B37" t="inlineStr">
      <is>
        <t>X</t>
      </is>
    </nc>
  </rcc>
  <rfmt sheetId="1" sqref="B34:B37">
    <dxf>
      <alignment horizontal="center" readingOrder="0"/>
    </dxf>
  </rfmt>
  <rcc rId="32" sId="1">
    <nc r="C34" t="inlineStr">
      <is>
        <t>X</t>
      </is>
    </nc>
  </rcc>
  <rcc rId="33" sId="1">
    <nc r="D34" t="inlineStr">
      <is>
        <t>X</t>
      </is>
    </nc>
  </rcc>
  <rfmt sheetId="1" sqref="C34:I34">
    <dxf>
      <alignment horizontal="center" readingOrder="0"/>
    </dxf>
  </rfmt>
  <rcc rId="34" sId="1">
    <nc r="G35">
      <f>D35-E35</f>
    </nc>
  </rcc>
  <rfmt sheetId="1" sqref="G33:G37">
    <dxf>
      <alignment horizontal="center" readingOrder="0"/>
    </dxf>
  </rfmt>
  <rcc rId="35" sId="1">
    <nc r="G36">
      <f>D36-E36</f>
    </nc>
  </rcc>
  <rcc rId="36" sId="1">
    <nc r="G37">
      <f>D37-E37</f>
    </nc>
  </rcc>
  <rcc rId="37" sId="1">
    <nc r="G34">
      <f>B34-E34</f>
    </nc>
  </rcc>
  <rcc rId="38" sId="1">
    <nc r="G33">
      <f>SUM(G34:G37)</f>
    </nc>
  </rcc>
  <rcc rId="39" sId="1" odxf="1" dxf="1">
    <nc r="F33">
      <f>SUM(F34:F37)</f>
    </nc>
    <odxf>
      <alignment horizontal="general" vertical="bottom" readingOrder="0"/>
    </odxf>
    <ndxf>
      <alignment horizontal="center" vertical="top" readingOrder="0"/>
    </ndxf>
  </rcc>
  <rcc rId="40" sId="1" odxf="1" dxf="1">
    <nc r="E33">
      <f>SUM(E34:E37)</f>
    </nc>
    <odxf>
      <alignment horizontal="general" vertical="bottom" readingOrder="0"/>
    </odxf>
    <ndxf>
      <alignment horizontal="center" vertical="top" readingOrder="0"/>
    </ndxf>
  </rcc>
  <rfmt sheetId="1" sqref="D33" start="0" length="0">
    <dxf>
      <alignment horizontal="center" vertical="top" readingOrder="0"/>
    </dxf>
  </rfmt>
  <rcc rId="41" sId="1">
    <nc r="D33">
      <f>SUM(D35:D37)</f>
    </nc>
  </rcc>
  <rcc rId="42" sId="1" odxf="1" dxf="1">
    <nc r="C33">
      <f>SUM(C35:C37)</f>
    </nc>
    <odxf>
      <alignment horizontal="general" vertical="bottom" readingOrder="0"/>
    </odxf>
    <ndxf>
      <alignment horizontal="center" vertical="top" readingOrder="0"/>
    </ndxf>
  </rcc>
  <rfmt sheetId="1" sqref="B33" start="0" length="0">
    <dxf>
      <alignment horizontal="center" vertical="top" readingOrder="0"/>
    </dxf>
  </rfmt>
  <rcc rId="43" sId="1">
    <nc r="B33">
      <f>SUM(B34)</f>
    </nc>
  </rcc>
  <rcc rId="44" sId="1" odxf="1" dxf="1">
    <nc r="H33">
      <f>SUM(H34:H37)</f>
    </nc>
    <odxf>
      <alignment horizontal="general" vertical="bottom" readingOrder="0"/>
    </odxf>
    <ndxf>
      <alignment horizontal="center" vertical="top" readingOrder="0"/>
    </ndxf>
  </rcc>
  <rcc rId="45" sId="1" odxf="1" dxf="1">
    <nc r="I33">
      <f>SUM(I34:I37)</f>
    </nc>
    <odxf>
      <alignment horizontal="general" vertical="bottom" readingOrder="0"/>
    </odxf>
    <ndxf>
      <alignment horizontal="center" vertical="top" readingOrder="0"/>
    </ndxf>
  </rcc>
  <rcc rId="46" sId="1">
    <nc r="H34">
      <f>E34-F34</f>
    </nc>
  </rcc>
  <rcc rId="47" sId="1" odxf="1" dxf="1">
    <nc r="H35">
      <f>E35-F35</f>
    </nc>
    <odxf>
      <alignment horizontal="general" vertical="bottom" readingOrder="0"/>
    </odxf>
    <ndxf>
      <alignment horizontal="center" vertical="top" readingOrder="0"/>
    </ndxf>
  </rcc>
  <rcc rId="48" sId="1" odxf="1" dxf="1">
    <nc r="H36">
      <f>E36-F36</f>
    </nc>
    <odxf>
      <alignment horizontal="general" vertical="bottom" readingOrder="0"/>
    </odxf>
    <ndxf>
      <alignment horizontal="center" vertical="top" readingOrder="0"/>
    </ndxf>
  </rcc>
  <rcc rId="49" sId="1" odxf="1" dxf="1">
    <nc r="H37">
      <f>E37-F37</f>
    </nc>
    <odxf>
      <alignment horizontal="general" vertical="bottom" readingOrder="0"/>
    </odxf>
    <ndxf>
      <alignment horizontal="center" vertical="top" readingOrder="0"/>
    </ndxf>
  </rcc>
  <rcc rId="50" sId="1">
    <nc r="I34">
      <f>G34+H34</f>
    </nc>
  </rcc>
  <rcc rId="51" sId="1" odxf="1" dxf="1">
    <nc r="I35">
      <f>G35+H35</f>
    </nc>
    <odxf>
      <alignment horizontal="general" vertical="bottom" readingOrder="0"/>
    </odxf>
    <ndxf>
      <alignment horizontal="center" vertical="top" readingOrder="0"/>
    </ndxf>
  </rcc>
  <rcc rId="52" sId="1" odxf="1" dxf="1">
    <nc r="I36">
      <f>G36+H36</f>
    </nc>
    <odxf>
      <alignment horizontal="general" vertical="bottom" readingOrder="0"/>
    </odxf>
    <ndxf>
      <alignment horizontal="center" vertical="top" readingOrder="0"/>
    </ndxf>
  </rcc>
  <rcc rId="53" sId="1" odxf="1" dxf="1">
    <nc r="I37">
      <f>G37+H37</f>
    </nc>
    <odxf>
      <alignment horizontal="general" vertical="bottom" readingOrder="0"/>
    </odxf>
    <ndxf>
      <alignment horizontal="center" vertical="top" readingOrder="0"/>
    </ndxf>
  </rcc>
  <rcc rId="54" sId="1">
    <nc r="B38" t="inlineStr">
      <is>
        <t>X</t>
      </is>
    </nc>
  </rcc>
  <rcc rId="55" sId="1">
    <nc r="C38" t="inlineStr">
      <is>
        <t>X</t>
      </is>
    </nc>
  </rcc>
  <rcc rId="56" sId="1">
    <nc r="D38" t="inlineStr">
      <is>
        <t>X</t>
      </is>
    </nc>
  </rcc>
  <rcc rId="57" sId="1">
    <nc r="E38" t="inlineStr">
      <is>
        <t>X</t>
      </is>
    </nc>
  </rcc>
  <rcc rId="58" sId="1">
    <nc r="F38" t="inlineStr">
      <is>
        <t>X</t>
      </is>
    </nc>
  </rcc>
  <rcc rId="59" sId="1">
    <nc r="G38" t="inlineStr">
      <is>
        <t>X</t>
      </is>
    </nc>
  </rcc>
  <rcc rId="60" sId="1">
    <nc r="H38" t="inlineStr">
      <is>
        <t>X</t>
      </is>
    </nc>
  </rcc>
  <rcc rId="61" sId="1">
    <nc r="I38" t="inlineStr">
      <is>
        <t>X</t>
      </is>
    </nc>
  </rcc>
  <rfmt sheetId="1" sqref="B38:I38">
    <dxf>
      <alignment horizontal="center" readingOrder="0"/>
    </dxf>
  </rfmt>
  <rfmt sheetId="1" sqref="B38:I38">
    <dxf>
      <alignment vertical="center" readingOrder="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" sId="1" ref="A42:XFD42" action="insertRow"/>
  <rrc rId="63" sId="1" ref="A42:XFD42" action="insertRow"/>
  <rrc rId="64" sId="1" ref="A42:XFD42" action="insertRow"/>
  <rcc rId="65" sId="1">
    <nc r="A43" t="inlineStr">
      <is>
        <t>PASTABA.</t>
      </is>
    </nc>
  </rcc>
  <rfmt sheetId="1" sqref="A43" start="0" length="2147483647">
    <dxf>
      <font>
        <color rgb="FFFF000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>
    <nc r="A7" t="inlineStr">
      <is>
        <t>Šiaulių miesto savivaldybės visuomenės sveikatos biuras, 300605778, Šiauliai, Varpo g. 9</t>
      </is>
    </nc>
  </rcc>
  <rfmt sheetId="1" sqref="A7:I7" start="0" length="2147483647">
    <dxf>
      <font>
        <sz val="9"/>
      </font>
    </dxf>
  </rfmt>
  <rcc rId="67" sId="1">
    <oc r="A13" t="inlineStr">
      <is>
        <t>20__ M. ___________________ D.</t>
      </is>
    </oc>
    <nc r="A13" t="inlineStr">
      <is>
        <t>2020 M. KOVO 31 D.</t>
      </is>
    </nc>
  </rcc>
  <rcc rId="68" sId="1">
    <nc r="D14" t="inlineStr">
      <is>
        <t>ketvirtinė</t>
      </is>
    </nc>
  </rcc>
  <rcc rId="69" sId="1">
    <nc r="C18" t="inlineStr">
      <is>
        <t>2020 04 20</t>
      </is>
    </nc>
  </rcc>
  <rcc rId="70" sId="1">
    <nc r="E18">
      <v>1</v>
    </nc>
  </rcc>
  <rcc rId="71" sId="1">
    <nc r="I25">
      <v>300605778</v>
    </nc>
  </rcc>
  <rfmt sheetId="1" s="1" sqref="A43" start="0" length="0">
    <dxf>
      <font>
        <sz val="8"/>
        <color auto="1"/>
        <name val="Times New Roman Baltic"/>
        <scheme val="none"/>
      </font>
      <alignment horizontal="left" vertical="center" readingOrder="0"/>
    </dxf>
  </rfmt>
  <rcc rId="72" sId="1" odxf="1" s="1" dxf="1">
    <nc r="A48" t="inlineStr">
      <is>
        <t>Direktorė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odxf>
    <ndxf>
      <font>
        <sz val="9"/>
        <color auto="1"/>
        <name val="Times New Roman"/>
        <scheme val="none"/>
      </font>
      <alignment vertical="center" readingOrder="0"/>
      <border outline="0">
        <bottom style="hair">
          <color indexed="0"/>
        </bottom>
      </border>
    </ndxf>
  </rcc>
  <rcc rId="73" sId="1" odxf="1" s="1" dxf="1">
    <nc r="A51" t="inlineStr">
      <is>
        <t>Vyr.buhalterė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  <protection locked="1" hidden="0"/>
    </odxf>
    <ndxf>
      <font>
        <sz val="9"/>
        <color auto="1"/>
        <name val="Times New Roman"/>
        <scheme val="none"/>
      </font>
      <alignment vertical="center" readingOrder="0"/>
      <border outline="0">
        <bottom style="hair">
          <color indexed="0"/>
        </bottom>
      </border>
    </ndxf>
  </rcc>
  <rcc rId="74" sId="1" odxf="1" dxf="1">
    <nc r="H48" t="inlineStr">
      <is>
        <t>Henrieta Garbenienė</t>
      </is>
    </nc>
    <odxf>
      <font>
        <sz val="11"/>
        <color theme="1"/>
        <name val="Calibri"/>
        <scheme val="minor"/>
      </font>
      <border outline="0">
        <bottom style="hair">
          <color indexed="64"/>
        </bottom>
      </border>
    </odxf>
    <ndxf>
      <font>
        <sz val="10"/>
        <color auto="1"/>
        <name val="Times New Roman"/>
        <scheme val="none"/>
      </font>
      <border outline="0">
        <bottom/>
      </border>
    </ndxf>
  </rcc>
  <rcc rId="75" sId="1" odxf="1" dxf="1">
    <nc r="H51" t="inlineStr">
      <is>
        <t>Kristina Kečedži</t>
      </is>
    </nc>
    <odxf>
      <font>
        <sz val="9"/>
        <name val="Times New Roman"/>
        <scheme val="none"/>
      </font>
      <border outline="0">
        <bottom style="hair">
          <color indexed="64"/>
        </bottom>
      </border>
    </odxf>
    <ndxf>
      <font>
        <sz val="10"/>
        <color auto="1"/>
        <name val="Times New Roman"/>
        <scheme val="none"/>
      </font>
      <border outline="0">
        <bottom/>
      </border>
    </ndxf>
  </rcc>
  <rcc rId="76" sId="1">
    <nc r="B34">
      <v>600</v>
    </nc>
  </rcc>
  <rcc rId="77" sId="1">
    <nc r="E34">
      <v>600</v>
    </nc>
  </rcc>
  <rcc rId="78" sId="1">
    <nc r="F34">
      <v>427.5</v>
    </nc>
  </rcc>
  <rcc rId="79" sId="1">
    <nc r="E36">
      <v>200</v>
    </nc>
  </rcc>
  <rcc rId="80" sId="1">
    <nc r="F36">
      <v>123.22</v>
    </nc>
  </rcc>
  <rcc rId="81" sId="1">
    <nc r="C36">
      <v>3500</v>
    </nc>
  </rcc>
  <rcc rId="82" sId="1">
    <nc r="D36">
      <v>400</v>
    </nc>
  </rcc>
  <rcc rId="83" sId="1">
    <oc r="A43" t="inlineStr">
      <is>
        <t>PASTABA.</t>
      </is>
    </oc>
    <nc r="A43" t="inlineStr">
      <is>
        <t>PASTABA. Nuo metų pradžios surinkta 311,00 €</t>
      </is>
    </nc>
  </rcc>
  <rcv guid="{FDE7BAC2-F4B5-4394-AA52-7EA365EEFE9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" sId="1">
    <oc r="C18" t="inlineStr">
      <is>
        <t>2020 04 20</t>
      </is>
    </oc>
    <nc r="C18" t="inlineStr">
      <is>
        <t>2020 04 17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19" workbookViewId="0">
      <selection activeCell="C24" sqref="C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43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44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 t="s">
        <v>45</v>
      </c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51</v>
      </c>
      <c r="D18" s="17" t="s">
        <v>5</v>
      </c>
      <c r="E18" s="15">
        <v>1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300605778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4">
        <f>SUM(B34)</f>
        <v>600</v>
      </c>
      <c r="C33" s="34">
        <f>SUM(C35:C37)</f>
        <v>3500</v>
      </c>
      <c r="D33" s="34">
        <f>SUM(D35:D37)</f>
        <v>400</v>
      </c>
      <c r="E33" s="34">
        <f>SUM(E34:E37)</f>
        <v>800</v>
      </c>
      <c r="F33" s="34">
        <f>SUM(F34:F37)</f>
        <v>550.72</v>
      </c>
      <c r="G33" s="34">
        <f>SUM(G34:G37)</f>
        <v>200</v>
      </c>
      <c r="H33" s="34">
        <f>SUM(H34:H37)</f>
        <v>249.28</v>
      </c>
      <c r="I33" s="34">
        <f>SUM(I34:I37)</f>
        <v>449.28</v>
      </c>
    </row>
    <row r="34" spans="1:9">
      <c r="A34" s="2" t="s">
        <v>38</v>
      </c>
      <c r="B34" s="34">
        <v>600</v>
      </c>
      <c r="C34" s="34" t="s">
        <v>42</v>
      </c>
      <c r="D34" s="34" t="s">
        <v>42</v>
      </c>
      <c r="E34" s="34">
        <v>600</v>
      </c>
      <c r="F34" s="34">
        <v>427.5</v>
      </c>
      <c r="G34" s="34">
        <f>B34-E34</f>
        <v>0</v>
      </c>
      <c r="H34" s="34">
        <f>E34-F34</f>
        <v>172.5</v>
      </c>
      <c r="I34" s="34">
        <f>G34+H34</f>
        <v>172.5</v>
      </c>
    </row>
    <row r="35" spans="1:9">
      <c r="A35" s="2" t="s">
        <v>39</v>
      </c>
      <c r="B35" s="34" t="s">
        <v>42</v>
      </c>
      <c r="C35" s="3"/>
      <c r="D35" s="3"/>
      <c r="E35" s="3"/>
      <c r="F35" s="3"/>
      <c r="G35" s="34">
        <f>D35-E35</f>
        <v>0</v>
      </c>
      <c r="H35" s="34">
        <f t="shared" ref="H35:H37" si="0">E35-F35</f>
        <v>0</v>
      </c>
      <c r="I35" s="34">
        <f t="shared" ref="I35:I37" si="1">G35+H35</f>
        <v>0</v>
      </c>
    </row>
    <row r="36" spans="1:9">
      <c r="A36" s="2" t="s">
        <v>40</v>
      </c>
      <c r="B36" s="34" t="s">
        <v>42</v>
      </c>
      <c r="C36" s="3">
        <v>3500</v>
      </c>
      <c r="D36" s="3">
        <v>400</v>
      </c>
      <c r="E36" s="3">
        <v>200</v>
      </c>
      <c r="F36" s="3">
        <v>123.22</v>
      </c>
      <c r="G36" s="34">
        <f t="shared" ref="G36:G37" si="2">D36-E36</f>
        <v>200</v>
      </c>
      <c r="H36" s="34">
        <f t="shared" si="0"/>
        <v>76.78</v>
      </c>
      <c r="I36" s="34">
        <f t="shared" si="1"/>
        <v>276.77999999999997</v>
      </c>
    </row>
    <row r="37" spans="1:9">
      <c r="A37" s="2" t="s">
        <v>41</v>
      </c>
      <c r="B37" s="34" t="s">
        <v>42</v>
      </c>
      <c r="C37" s="3"/>
      <c r="D37" s="3"/>
      <c r="E37" s="3"/>
      <c r="F37" s="3"/>
      <c r="G37" s="34">
        <f t="shared" si="2"/>
        <v>0</v>
      </c>
      <c r="H37" s="34">
        <f t="shared" si="0"/>
        <v>0</v>
      </c>
      <c r="I37" s="34">
        <f t="shared" si="1"/>
        <v>0</v>
      </c>
    </row>
    <row r="38" spans="1:9" ht="39" customHeight="1">
      <c r="A38" s="18" t="s">
        <v>27</v>
      </c>
      <c r="B38" s="35" t="s">
        <v>42</v>
      </c>
      <c r="C38" s="35" t="s">
        <v>42</v>
      </c>
      <c r="D38" s="35" t="s">
        <v>42</v>
      </c>
      <c r="E38" s="35" t="s">
        <v>42</v>
      </c>
      <c r="F38" s="35" t="s">
        <v>42</v>
      </c>
      <c r="G38" s="35" t="s">
        <v>42</v>
      </c>
      <c r="H38" s="35" t="s">
        <v>42</v>
      </c>
      <c r="I38" s="35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6"/>
      <c r="B42" s="37"/>
      <c r="C42" s="37"/>
      <c r="D42" s="37"/>
      <c r="E42" s="37"/>
      <c r="F42" s="37"/>
      <c r="G42" s="37"/>
      <c r="H42" s="37"/>
      <c r="I42" s="37"/>
    </row>
    <row r="43" spans="1:9">
      <c r="A43" s="33" t="s">
        <v>50</v>
      </c>
      <c r="B43" s="37"/>
      <c r="C43" s="37"/>
      <c r="D43" s="37"/>
      <c r="E43" s="37"/>
      <c r="F43" s="37"/>
      <c r="G43" s="37"/>
      <c r="H43" s="37"/>
      <c r="I43" s="37"/>
    </row>
    <row r="44" spans="1:9">
      <c r="A44" s="36"/>
      <c r="B44" s="37"/>
      <c r="C44" s="37"/>
      <c r="D44" s="37"/>
      <c r="E44" s="37"/>
      <c r="F44" s="37"/>
      <c r="G44" s="37"/>
      <c r="H44" s="37"/>
      <c r="I44" s="37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38" t="s">
        <v>46</v>
      </c>
      <c r="D48" s="5"/>
      <c r="H48" s="39" t="s">
        <v>48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38" t="s">
        <v>47</v>
      </c>
      <c r="B51" s="6"/>
      <c r="C51" s="1"/>
      <c r="D51" s="21"/>
      <c r="E51" s="1"/>
      <c r="F51" s="1"/>
      <c r="G51" s="1"/>
      <c r="H51" s="39" t="s">
        <v>49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2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6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7"/>
    </customSheetView>
    <customSheetView guid="{FDE7BAC2-F4B5-4394-AA52-7EA365EEFE92}" fitToPage="1" topLeftCell="A28">
      <selection activeCell="E48" sqref="E48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6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DE7BAC2-F4B5-4394-AA52-7EA365EEFE9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DE7BAC2-F4B5-4394-AA52-7EA365EEFE92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User</cp:lastModifiedBy>
  <cp:lastPrinted>2020-04-17T07:31:54Z</cp:lastPrinted>
  <dcterms:created xsi:type="dcterms:W3CDTF">2018-11-13T06:22:20Z</dcterms:created>
  <dcterms:modified xsi:type="dcterms:W3CDTF">2020-04-17T07:31:58Z</dcterms:modified>
</cp:coreProperties>
</file>