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revisions/userNames1.xml" ContentType="application/vnd.openxmlformats-officedocument.spreadsheetml.userNames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revisions/revisionLog4.xml" ContentType="application/vnd.openxmlformats-officedocument.spreadsheetml.revisionLog+xml"/>
  <Override PartName="/docProps/core.xml" ContentType="application/vnd.openxmlformats-package.core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pajamos\forma 1\biuras\"/>
    </mc:Choice>
  </mc:AlternateContent>
  <xr:revisionPtr revIDLastSave="0" documentId="13_ncr:81_{7D2101EC-5362-4F12-921E-DB0821EC6C17}" xr6:coauthVersionLast="36" xr6:coauthVersionMax="36" xr10:uidLastSave="{00000000-0000-0000-0000-000000000000}"/>
  <workbookProtection lockRevision="1"/>
  <bookViews>
    <workbookView xWindow="0" yWindow="0" windowWidth="23040" windowHeight="8196" xr2:uid="{00000000-000D-0000-FFFF-FFFF00000000}"/>
  </bookViews>
  <sheets>
    <sheet name="Forma Nr.1_20190101" sheetId="1" r:id="rId1"/>
    <sheet name="Lapas2" sheetId="2" r:id="rId2"/>
    <sheet name="Lapas3" sheetId="3" r:id="rId3"/>
  </sheets>
  <calcPr calcId="191029"/>
  <customWorkbookViews>
    <customWorkbookView name="PC31 - Individuali peržiūra" guid="{3D67F0D7-3666-4FAA-8174-E6A0A438F337}" mergeInterval="0" personalView="1" maximized="1" xWindow="-8" yWindow="-8" windowWidth="1296" windowHeight="696" activeSheetId="1"/>
    <customWorkbookView name="Aušra Mažulienė - Individuali peržiūra" guid="{CA38A0D0-8275-4C67-B61B-9E7F45ED05C6}" mergeInterval="0" personalView="1" maximized="1" xWindow="-8" yWindow="-8" windowWidth="1936" windowHeight="1176" activeSheetId="1"/>
    <customWorkbookView name="Simona Mažulytė - Personal View" guid="{72B38FC9-DECA-465F-BD23-C86E78F4DBE0}" mergeInterval="0" personalView="1" maximized="1" windowWidth="1362" windowHeight="542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PC16 - Individuali peržiūra" guid="{0DA429DB-3AB2-49F5-8194-27AB5C4F7703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G36" i="1" l="1"/>
  <c r="H35" i="1" l="1"/>
  <c r="H36" i="1"/>
  <c r="H37" i="1"/>
  <c r="H34" i="1"/>
  <c r="B33" i="1"/>
  <c r="C33" i="1"/>
  <c r="D33" i="1"/>
  <c r="E33" i="1"/>
  <c r="F33" i="1"/>
  <c r="G37" i="1"/>
  <c r="I35" i="1"/>
  <c r="G33" i="1" l="1"/>
  <c r="H33" i="1"/>
  <c r="I36" i="1"/>
  <c r="I37" i="1"/>
  <c r="I34" i="1"/>
  <c r="I33" i="1" l="1"/>
</calcChain>
</file>

<file path=xl/sharedStrings.xml><?xml version="1.0" encoding="utf-8"?>
<sst xmlns="http://schemas.openxmlformats.org/spreadsheetml/2006/main" count="67" uniqueCount="53">
  <si>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</si>
  <si>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</si>
  <si>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</si>
  <si>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</si>
  <si>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</si>
  <si>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</si>
  <si>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</si>
  <si>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</si>
  <si>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</si>
  <si>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</si>
  <si>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</si>
  <si>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</si>
  <si>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</si>
  <si>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</si>
  <si>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</si>
  <si>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</si>
  <si>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</si>
  <si>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</si>
  <si>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</si>
  <si>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</si>
  <si>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</si>
  <si>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</si>
  <si>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</si>
  <si>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</si>
  <si>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</si>
  <si>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</si>
  <si>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</si>
  <si>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</si>
  <si>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</si>
  <si>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</si>
  <si>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</si>
  <si>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</si>
  <si>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</si>
  <si>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</si>
  <si>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</si>
  <si>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</si>
  <si>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</si>
  <si>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</si>
  <si>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</si>
  <si>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</si>
  <si>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</si>
  <si>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</si>
  <si>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</si>
  <si>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>Direktorė</t>
  </si>
  <si>
    <t>Stanislava Vaičiulienė</t>
  </si>
  <si>
    <t>Šiaulių miesto savivaldybės Švietimo centro Centralizuotos buhalterinės apskaitos padalinio vyriausioji buhalterė</t>
  </si>
  <si>
    <t>Šiaulių miesto savivaldybės visuomenės sveikatos biuras, įmonės kodas 300605778, Varpo g. 9 , Šiauliai</t>
  </si>
  <si>
    <t>Henrieta Garbenienė</t>
  </si>
  <si>
    <t>Šiaulių miesto savivaldybės Švietimo centro Centralizuotos buhalterinės apskaitos padalinio  buhalterė Alma Stonkutė tel.865913322</t>
  </si>
  <si>
    <t>2021 M. GRUODŽIO 31 D.</t>
  </si>
  <si>
    <t>metinė</t>
  </si>
  <si>
    <t>2022 01 12</t>
  </si>
  <si>
    <t>PASTABA.  Surinkta:  32 - 2341,14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</si>
</sst>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5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11" fillId="0" borderId="2" xfId="2" quotePrefix="1" applyFont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14" fontId="11" fillId="0" borderId="2" xfId="2" applyNumberFormat="1" applyFont="1" applyBorder="1" applyAlignment="1">
      <alignment horizontal="left" vertical="center" wrapText="1"/>
    </xf>
    <xf numFmtId="0" fontId="14" fillId="0" borderId="0" xfId="0" applyFont="1" applyBorder="1" applyAlignment="1">
      <alignment wrapText="1"/>
    </xf>
    <xf numFmtId="2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/>
    <xf numFmtId="0" fontId="20" fillId="0" borderId="2" xfId="0" applyFont="1" applyBorder="1" applyAlignment="1">
      <alignment horizontal="center"/>
    </xf>
    <xf numFmtId="0" fontId="0" fillId="0" borderId="2" xfId="0" applyFont="1" applyBorder="1"/>
    <xf numFmtId="2" fontId="17" fillId="0" borderId="1" xfId="0" applyNumberFormat="1" applyFont="1" applyBorder="1" applyAlignment="1">
      <alignment horizontal="center" vertical="center"/>
    </xf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usernames" Target="revisions/userNames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51" Type="http://schemas.openxmlformats.org/officeDocument/2006/relationships/revisionLog" Target="revisionLog3.xml"/><Relationship Id="rId50" Type="http://schemas.openxmlformats.org/officeDocument/2006/relationships/revisionLog" Target="revisionLog2.xml"/><Relationship Id="rId49" Type="http://schemas.openxmlformats.org/officeDocument/2006/relationships/revisionLog" Target="revisionLog1.xml"/><Relationship Id="rId52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45F37A3-B572-4308-93C3-86D7F201A853}" diskRevisions="1" revisionId="179" version="5" protected="1">
  <header guid="{509244D4-E670-40C0-94E7-0E83B7ADA1C4}" dateTime="2022-01-14T12:59:20" maxSheetId="4" userName="PC31" r:id="rId49" minRId="169">
    <sheetIdMap count="3">
      <sheetId val="1"/>
      <sheetId val="2"/>
      <sheetId val="3"/>
    </sheetIdMap>
  </header>
  <header guid="{1E3510C5-20E9-470B-8144-CB95DA80A108}" dateTime="2022-01-14T13:00:16" maxSheetId="4" userName="PC31" r:id="rId50" minRId="170" maxRId="173">
    <sheetIdMap count="3">
      <sheetId val="1"/>
      <sheetId val="2"/>
      <sheetId val="3"/>
    </sheetIdMap>
  </header>
  <header guid="{4870DE44-89D3-4527-9CC4-284B6BE95D65}" dateTime="2022-01-14T13:00:42" maxSheetId="4" userName="PC31" r:id="rId51" minRId="174">
    <sheetIdMap count="3">
      <sheetId val="1"/>
      <sheetId val="2"/>
      <sheetId val="3"/>
    </sheetIdMap>
  </header>
  <header guid="{B45F37A3-B572-4308-93C3-86D7F201A853}" dateTime="2022-01-14T13:35:27" maxSheetId="4" userName="PC31" r:id="rId52" minRId="175" maxRId="179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" sId="1">
    <oc r="A54" t="inlineStr">
      <is>
        <t>Šiaulių miesto savivaldybės Švietimo centro Centralizuotos buhalterinės apskaitos padalinio  buhalterė Alvina Marcinkienė</t>
      </is>
    </oc>
    <nc r="A54" t="inlineStr">
      <is>
        <t>Šiaulių miesto savivaldybės Švietimo centro Centralizuotos buhalterinės apskaitos padalinio  buhalterė Alma Stonkutė tel.865913322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" sId="1">
    <oc r="A13" t="inlineStr">
      <is>
        <t>2021 M. RUGSĖJO 30 D.</t>
      </is>
    </oc>
    <nc r="A13" t="inlineStr">
      <is>
        <t>2021 M. GRUODŽIO 31 D.</t>
      </is>
    </nc>
  </rcc>
  <rcc rId="171" sId="1">
    <oc r="D14" t="inlineStr">
      <is>
        <t>Ketvirtinė</t>
      </is>
    </oc>
    <nc r="D14" t="inlineStr">
      <is>
        <t>metinė</t>
      </is>
    </nc>
  </rcc>
  <rcc rId="172" sId="1" numFmtId="19">
    <oc r="C18">
      <v>44480</v>
    </oc>
    <nc r="C18" t="inlineStr">
      <is>
        <t>2022 01 12</t>
      </is>
    </nc>
  </rcc>
  <rcc rId="173" sId="1">
    <oc r="E18">
      <v>3</v>
    </oc>
    <nc r="E18">
      <v>4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" sId="1">
    <oc r="I25">
      <v>191826574</v>
    </oc>
    <nc r="I25">
      <v>300605778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5" sId="1" numFmtId="4">
    <oc r="D36">
      <v>1700</v>
    </oc>
    <nc r="D36">
      <v>2295.14</v>
    </nc>
  </rcc>
  <rcc rId="176" sId="1">
    <oc r="G36">
      <f>D36-E36</f>
    </oc>
    <nc r="G36">
      <f>D36-E36</f>
    </nc>
  </rcc>
  <rcc rId="177" sId="1">
    <oc r="E36">
      <v>219.04</v>
    </oc>
    <nc r="E36">
      <v>548.36</v>
    </nc>
  </rcc>
  <rcc rId="178" sId="1">
    <oc r="F36">
      <v>155.06</v>
    </oc>
    <nc r="F36">
      <v>548.36</v>
    </nc>
  </rcc>
  <rcc rId="179" sId="1">
    <oc r="A43" t="inlineStr">
      <is>
        <t>PASTABA.  Surinkta:  32 - 1731 Eur</t>
      </is>
    </oc>
    <nc r="A43" t="inlineStr">
      <is>
        <t>PASTABA.  Surinkta:  32 - 2341,14 Eur</t>
      </is>
    </nc>
  </rcc>
</revisions>
</file>

<file path=xl/revisions/userNames1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4"/>
  <sheetViews>
    <sheetView tabSelected="1" topLeftCell="A31" workbookViewId="0">
      <selection activeCell="A39" sqref="A39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51" t="s">
        <v>46</v>
      </c>
      <c r="B7" s="51"/>
      <c r="C7" s="51"/>
      <c r="D7" s="51"/>
      <c r="E7" s="51"/>
      <c r="F7" s="51"/>
      <c r="G7" s="51"/>
      <c r="H7" s="51"/>
      <c r="I7" s="51"/>
    </row>
    <row r="8" spans="1:12" ht="15" customHeight="1">
      <c r="A8" s="50" t="s">
        <v>3</v>
      </c>
      <c r="B8" s="50"/>
      <c r="C8" s="50"/>
      <c r="D8" s="50"/>
      <c r="E8" s="50"/>
      <c r="F8" s="50"/>
      <c r="G8" s="50"/>
      <c r="H8" s="50"/>
      <c r="I8" s="50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6">
      <c r="A10" s="52" t="s">
        <v>7</v>
      </c>
      <c r="B10" s="52"/>
      <c r="C10" s="52"/>
      <c r="D10" s="52"/>
      <c r="E10" s="52"/>
      <c r="F10" s="52"/>
      <c r="G10" s="52"/>
      <c r="H10" s="52"/>
      <c r="I10" s="52"/>
    </row>
    <row r="11" spans="1:12" ht="15.6">
      <c r="A11" s="52" t="s">
        <v>8</v>
      </c>
      <c r="B11" s="52"/>
      <c r="C11" s="52"/>
      <c r="D11" s="52"/>
      <c r="E11" s="52"/>
      <c r="F11" s="52"/>
      <c r="G11" s="52"/>
      <c r="H11" s="52"/>
      <c r="I11" s="52"/>
    </row>
    <row r="12" spans="1:12" ht="15.6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6">
      <c r="A13" s="55" t="s">
        <v>49</v>
      </c>
      <c r="B13" s="55"/>
      <c r="C13" s="55"/>
      <c r="D13" s="55"/>
      <c r="E13" s="55"/>
      <c r="F13" s="55"/>
      <c r="G13" s="55"/>
      <c r="H13" s="55"/>
      <c r="I13" s="55"/>
    </row>
    <row r="14" spans="1:12">
      <c r="C14" s="14"/>
      <c r="D14" s="14" t="s">
        <v>50</v>
      </c>
    </row>
    <row r="15" spans="1:12">
      <c r="A15" s="53" t="s">
        <v>25</v>
      </c>
      <c r="B15" s="53"/>
      <c r="C15" s="53"/>
      <c r="D15" s="53"/>
      <c r="E15" s="53"/>
      <c r="F15" s="53"/>
      <c r="G15" s="53"/>
      <c r="H15" s="53"/>
      <c r="I15" s="53"/>
    </row>
    <row r="16" spans="1:12" ht="15.6">
      <c r="A16" s="54" t="s">
        <v>4</v>
      </c>
      <c r="B16" s="54"/>
      <c r="C16" s="54"/>
      <c r="D16" s="54"/>
      <c r="E16" s="54"/>
      <c r="F16" s="54"/>
      <c r="G16" s="54"/>
      <c r="H16" s="54"/>
      <c r="I16" s="54"/>
    </row>
    <row r="18" spans="1:11">
      <c r="C18" s="39" t="s">
        <v>51</v>
      </c>
      <c r="D18" s="16" t="s">
        <v>5</v>
      </c>
      <c r="E18" s="36">
        <v>4</v>
      </c>
    </row>
    <row r="19" spans="1:11">
      <c r="C19" s="15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6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3" t="s">
        <v>12</v>
      </c>
      <c r="I25" s="4">
        <v>300605778</v>
      </c>
    </row>
    <row r="26" spans="1:11">
      <c r="A26" s="27"/>
      <c r="B26" s="27"/>
      <c r="C26" s="27"/>
      <c r="D26" s="25"/>
      <c r="E26" s="25"/>
      <c r="F26" s="25"/>
      <c r="G26" s="24"/>
      <c r="H26" s="25"/>
      <c r="I26" s="25"/>
    </row>
    <row r="27" spans="1:11">
      <c r="A27" s="49"/>
      <c r="B27" s="49"/>
      <c r="C27" s="49"/>
      <c r="D27" s="49"/>
      <c r="E27" s="49"/>
      <c r="F27" s="49"/>
      <c r="G27" s="49"/>
      <c r="H27" s="49"/>
      <c r="I27" s="49"/>
    </row>
    <row r="28" spans="1:11">
      <c r="A28" s="21"/>
      <c r="B28" s="21"/>
      <c r="C28" s="21"/>
      <c r="D28" s="21"/>
      <c r="E28" s="21"/>
      <c r="F28" s="21"/>
      <c r="G28" s="21"/>
      <c r="H28" s="21"/>
      <c r="I28" s="21"/>
    </row>
    <row r="30" spans="1:11">
      <c r="I30" s="22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19" t="s">
        <v>21</v>
      </c>
      <c r="H31" s="9" t="s">
        <v>16</v>
      </c>
      <c r="I31" s="19" t="s">
        <v>24</v>
      </c>
      <c r="J31" s="1"/>
      <c r="K31" s="1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>
      <c r="A33" s="2" t="s">
        <v>17</v>
      </c>
      <c r="B33" s="41">
        <f>SUM(B34)</f>
        <v>100</v>
      </c>
      <c r="C33" s="41">
        <f>SUM(C35:C37)</f>
        <v>1000</v>
      </c>
      <c r="D33" s="41">
        <f>SUM(D35:D37)</f>
        <v>2295.14</v>
      </c>
      <c r="E33" s="32">
        <f>SUM(E34:E37)</f>
        <v>648.36</v>
      </c>
      <c r="F33" s="32">
        <f>SUM(F34:F37)</f>
        <v>648.36</v>
      </c>
      <c r="G33" s="41">
        <f>SUM(G34:G37)</f>
        <v>1746.7799999999997</v>
      </c>
      <c r="H33" s="32">
        <f>SUM(H34:H37)</f>
        <v>0</v>
      </c>
      <c r="I33" s="41">
        <f>SUM(I34:I37)</f>
        <v>1746.7799999999997</v>
      </c>
    </row>
    <row r="34" spans="1:9">
      <c r="A34" s="2" t="s">
        <v>38</v>
      </c>
      <c r="B34" s="41">
        <v>100</v>
      </c>
      <c r="C34" s="32" t="s">
        <v>42</v>
      </c>
      <c r="D34" s="41" t="s">
        <v>42</v>
      </c>
      <c r="E34" s="41">
        <v>100</v>
      </c>
      <c r="F34" s="41">
        <v>100</v>
      </c>
      <c r="G34" s="41"/>
      <c r="H34" s="32">
        <f>E34-F34</f>
        <v>0</v>
      </c>
      <c r="I34" s="41">
        <f>G34+H34</f>
        <v>0</v>
      </c>
    </row>
    <row r="35" spans="1:9">
      <c r="A35" s="2" t="s">
        <v>39</v>
      </c>
      <c r="B35" s="32" t="s">
        <v>42</v>
      </c>
      <c r="C35" s="3"/>
      <c r="D35" s="43"/>
      <c r="E35" s="3"/>
      <c r="F35" s="3"/>
      <c r="G35" s="41"/>
      <c r="H35" s="32">
        <f t="shared" ref="H35:H37" si="0">E35-F35</f>
        <v>0</v>
      </c>
      <c r="I35" s="41">
        <f t="shared" ref="I35:I37" si="1">G35+H35</f>
        <v>0</v>
      </c>
    </row>
    <row r="36" spans="1:9">
      <c r="A36" s="2" t="s">
        <v>40</v>
      </c>
      <c r="B36" s="32" t="s">
        <v>42</v>
      </c>
      <c r="C36" s="42">
        <v>1000</v>
      </c>
      <c r="D36" s="46">
        <v>2295.14</v>
      </c>
      <c r="E36" s="33">
        <v>548.36</v>
      </c>
      <c r="F36" s="33">
        <v>548.36</v>
      </c>
      <c r="G36" s="41">
        <f>D36-E36</f>
        <v>1746.7799999999997</v>
      </c>
      <c r="H36" s="32">
        <f t="shared" si="0"/>
        <v>0</v>
      </c>
      <c r="I36" s="41">
        <f t="shared" si="1"/>
        <v>1746.7799999999997</v>
      </c>
    </row>
    <row r="37" spans="1:9">
      <c r="A37" s="2" t="s">
        <v>41</v>
      </c>
      <c r="B37" s="32" t="s">
        <v>42</v>
      </c>
      <c r="C37" s="33"/>
      <c r="D37" s="33"/>
      <c r="E37" s="33"/>
      <c r="F37" s="33"/>
      <c r="G37" s="32">
        <f t="shared" ref="G36:G37" si="2">D37-E37</f>
        <v>0</v>
      </c>
      <c r="H37" s="32">
        <f t="shared" si="0"/>
        <v>0</v>
      </c>
      <c r="I37" s="41">
        <f t="shared" si="1"/>
        <v>0</v>
      </c>
    </row>
    <row r="38" spans="1:9" ht="39" customHeight="1">
      <c r="A38" s="17" t="s">
        <v>27</v>
      </c>
      <c r="B38" s="33" t="s">
        <v>42</v>
      </c>
      <c r="C38" s="33" t="s">
        <v>42</v>
      </c>
      <c r="D38" s="33" t="s">
        <v>42</v>
      </c>
      <c r="E38" s="33" t="s">
        <v>42</v>
      </c>
      <c r="F38" s="33" t="s">
        <v>42</v>
      </c>
      <c r="G38" s="33" t="s">
        <v>42</v>
      </c>
      <c r="H38" s="33" t="s">
        <v>42</v>
      </c>
      <c r="I38" s="33" t="s">
        <v>42</v>
      </c>
    </row>
    <row r="39" spans="1:9">
      <c r="A39" s="7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7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34"/>
      <c r="B42" s="35"/>
      <c r="C42" s="35"/>
      <c r="D42" s="35"/>
      <c r="E42" s="35"/>
      <c r="F42" s="35"/>
      <c r="G42" s="35"/>
      <c r="H42" s="35"/>
      <c r="I42" s="35"/>
    </row>
    <row r="43" spans="1:9">
      <c r="A43" s="40" t="s">
        <v>52</v>
      </c>
      <c r="B43" s="35"/>
      <c r="C43" s="35"/>
      <c r="D43" s="35"/>
      <c r="E43" s="35"/>
      <c r="F43" s="35"/>
      <c r="G43" s="35"/>
      <c r="H43" s="35"/>
      <c r="I43" s="35"/>
    </row>
    <row r="44" spans="1:9">
      <c r="A44" s="34"/>
      <c r="B44" s="35"/>
      <c r="C44" s="35"/>
      <c r="D44" s="35"/>
      <c r="E44" s="35"/>
      <c r="F44" s="35"/>
      <c r="G44" s="35"/>
      <c r="H44" s="35"/>
      <c r="I44" s="35"/>
    </row>
    <row r="45" spans="1:9">
      <c r="A45" s="28" t="s">
        <v>33</v>
      </c>
      <c r="B45" s="29"/>
      <c r="C45" s="29"/>
      <c r="D45" s="29"/>
      <c r="E45" s="29"/>
      <c r="F45" s="29"/>
      <c r="G45" s="29"/>
      <c r="H45" s="29"/>
      <c r="I45" s="29"/>
    </row>
    <row r="46" spans="1:9">
      <c r="A46" s="28" t="s">
        <v>35</v>
      </c>
      <c r="B46" s="29"/>
      <c r="C46" s="29"/>
      <c r="D46" s="29"/>
      <c r="E46" s="29"/>
      <c r="F46" s="29"/>
      <c r="G46" s="29"/>
      <c r="H46" s="29"/>
      <c r="I46" s="29"/>
    </row>
    <row r="47" spans="1:9">
      <c r="A47" s="47" t="s">
        <v>32</v>
      </c>
      <c r="B47" s="48"/>
      <c r="C47" s="48"/>
      <c r="D47" s="48"/>
      <c r="E47" s="48"/>
      <c r="F47" s="48"/>
      <c r="G47" s="48"/>
      <c r="H47" s="48"/>
      <c r="I47" s="48"/>
    </row>
    <row r="48" spans="1:9" ht="14.25" customHeight="1">
      <c r="A48" s="44" t="s">
        <v>43</v>
      </c>
      <c r="D48" s="5"/>
      <c r="H48" s="5" t="s">
        <v>47</v>
      </c>
    </row>
    <row r="49" spans="1:9">
      <c r="A49" s="1" t="s">
        <v>18</v>
      </c>
      <c r="B49" s="1"/>
      <c r="C49" s="1"/>
      <c r="D49" s="10" t="s">
        <v>19</v>
      </c>
      <c r="E49" s="1"/>
      <c r="F49" s="1"/>
      <c r="G49" s="1"/>
      <c r="H49" s="1" t="s">
        <v>20</v>
      </c>
      <c r="I49" s="1"/>
    </row>
    <row r="50" spans="1:9">
      <c r="A50" s="1"/>
      <c r="B50" s="1"/>
      <c r="C50" s="1"/>
      <c r="D50" s="21"/>
      <c r="E50" s="1"/>
      <c r="F50" s="1"/>
      <c r="G50" s="1"/>
      <c r="H50" s="1"/>
      <c r="I50" s="1"/>
    </row>
    <row r="51" spans="1:9">
      <c r="A51" s="6" t="s">
        <v>45</v>
      </c>
      <c r="B51" s="6"/>
      <c r="C51" s="1"/>
      <c r="D51" s="20"/>
      <c r="E51" s="1"/>
      <c r="F51" s="1"/>
      <c r="G51" s="1"/>
      <c r="H51" s="45" t="s">
        <v>44</v>
      </c>
      <c r="I51" s="1"/>
    </row>
    <row r="52" spans="1:9">
      <c r="A52" s="30" t="s">
        <v>36</v>
      </c>
      <c r="B52" s="30"/>
      <c r="C52" s="31"/>
      <c r="D52" s="10" t="s">
        <v>19</v>
      </c>
      <c r="E52" s="1"/>
      <c r="F52" s="1"/>
      <c r="G52" s="1"/>
      <c r="H52" s="1" t="s">
        <v>20</v>
      </c>
      <c r="I52" s="1"/>
    </row>
    <row r="54" spans="1:9" ht="24.6">
      <c r="A54" s="37" t="s">
        <v>48</v>
      </c>
      <c r="B54" s="38"/>
      <c r="C54" s="38"/>
    </row>
  </sheetData>
  <customSheetViews>
    <customSheetView guid="{3D67F0D7-3666-4FAA-8174-E6A0A438F337}" fitToPage="1" topLeftCell="A28">
      <selection activeCell="E36" sqref="E36"/>
      <pageMargins left="0.11811023622047245" right="0.9055118110236221" top="0.15748031496062992" bottom="0.15748031496062992" header="0.31496062992125984" footer="0.31496062992125984"/>
      <pageSetup paperSize="9" scale="64" orientation="landscape" r:id="rId1"/>
    </customSheetView>
    <customSheetView guid="{CA38A0D0-8275-4C67-B61B-9E7F45ED05C6}" fitToPage="1" topLeftCell="A19">
      <selection activeCell="A44" sqref="A44"/>
      <pageMargins left="0.7" right="0.7" top="0.75" bottom="0.75" header="0.3" footer="0.3"/>
      <pageSetup paperSize="9" scale="63" orientation="landscape" r:id="rId2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8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9"/>
    </customSheetView>
    <customSheetView guid="{0DA429DB-3AB2-49F5-8194-27AB5C4F7703}" showPageBreaks="1" fitToPage="1" topLeftCell="A16">
      <selection activeCell="C19" sqref="C19"/>
      <pageMargins left="0.11811023622047245" right="0.9055118110236221" top="0.15748031496062992" bottom="0.15748031496062992" header="0.31496062992125984" footer="0.31496062992125984"/>
      <pageSetup paperSize="9" scale="64" orientation="landscape" r:id="rId10"/>
    </customSheetView>
  </customSheetViews>
  <mergeCells count="9">
    <mergeCell ref="A47:I47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11811023622047245" right="0.9055118110236221" top="0.15748031496062992" bottom="0.15748031496062992" header="0.31496062992125984" footer="0.31496062992125984"/>
  <pageSetup paperSize="9" scale="64"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customSheetViews>
    <customSheetView guid="{3D67F0D7-3666-4FAA-8174-E6A0A438F337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0DA429DB-3AB2-49F5-8194-27AB5C4F7703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customSheetViews>
    <customSheetView guid="{3D67F0D7-3666-4FAA-8174-E6A0A438F337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0DA429DB-3AB2-49F5-8194-27AB5C4F7703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2021-04-08T13:24:27Z</cp:lastPrinted>
  <dcterms:created xsi:type="dcterms:W3CDTF">2018-11-13T06:22:20Z</dcterms:created>
  <dcterms:modified xsi:type="dcterms:W3CDTF">2022-01-14T11:35:38Z</dcterms:modified>
</cp:coreProperties>
</file>